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8_{B22EB5B4-D04B-4636-9501-1953F3F45074}" xr6:coauthVersionLast="45" xr6:coauthVersionMax="45" xr10:uidLastSave="{00000000-0000-0000-0000-000000000000}"/>
  <bookViews>
    <workbookView xWindow="-120" yWindow="-120" windowWidth="29040" windowHeight="15720" activeTab="2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14" i="2" l="1"/>
  <c r="B22" i="1" s="1"/>
  <c r="C24" i="3" l="1"/>
  <c r="B24" i="3"/>
  <c r="B27" i="1" s="1"/>
  <c r="B28" i="1" s="1"/>
  <c r="B25" i="1"/>
  <c r="B32" i="1"/>
  <c r="B33" i="1" s="1"/>
  <c r="B13" i="1"/>
  <c r="B8" i="1"/>
  <c r="B19" i="1" l="1"/>
  <c r="B29" i="1"/>
  <c r="B34" i="1" l="1"/>
  <c r="B35" i="1" s="1"/>
  <c r="B36" i="1" s="1"/>
  <c r="B37" i="1" s="1"/>
</calcChain>
</file>

<file path=xl/sharedStrings.xml><?xml version="1.0" encoding="utf-8"?>
<sst xmlns="http://schemas.openxmlformats.org/spreadsheetml/2006/main" count="120" uniqueCount="69">
  <si>
    <t>Cost Component</t>
  </si>
  <si>
    <t>SEZ Unit</t>
  </si>
  <si>
    <t>Remarks</t>
  </si>
  <si>
    <t>A1. Material Cost (Imported)</t>
  </si>
  <si>
    <t>SWS / AIDC @ 10% on BCD</t>
  </si>
  <si>
    <t>IGST @ 5%</t>
  </si>
  <si>
    <t>GST</t>
  </si>
  <si>
    <t>SERVICES TOTAL</t>
  </si>
  <si>
    <t>FACTORY GATE COST (A1+A2+A3)</t>
  </si>
  <si>
    <t>SEZ/DTA → DTA SALE (Domestic)</t>
  </si>
  <si>
    <t>Factory Gate Cost</t>
  </si>
  <si>
    <t>Selling Price (incl. GST)</t>
  </si>
  <si>
    <t>Net (excl. recoverable GST)</t>
  </si>
  <si>
    <r>
      <rPr>
        <b/>
        <sz val="10"/>
        <rFont val="Times New Roman"/>
        <family val="1"/>
      </rPr>
      <t>B</t>
    </r>
    <r>
      <rPr>
        <sz val="10"/>
        <rFont val="Times New Roman"/>
        <family val="1"/>
      </rPr>
      <t>. Basic Customs Duty (BCD)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</si>
  <si>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Times New Roman"/>
        <family val="1"/>
      </rPr>
      <t>C</t>
    </r>
    <r>
      <rPr>
        <sz val="10"/>
        <rFont val="Times New Roman"/>
        <family val="1"/>
      </rPr>
      <t>. Social Welfare Surcharge (SWS)</t>
    </r>
  </si>
  <si>
    <t>D. IGST @ 18%</t>
  </si>
  <si>
    <t>Assessable Value (AV) (A+B+C)</t>
  </si>
  <si>
    <t>IGST Amount</t>
  </si>
  <si>
    <t>GST exempt for SEZ</t>
  </si>
  <si>
    <t>IGST Recoverable as ITC</t>
  </si>
  <si>
    <t>E. Net Non-Recoverable Duty</t>
  </si>
  <si>
    <t>F. Total Landed Cost (Gross)</t>
  </si>
  <si>
    <t>Service Category</t>
  </si>
  <si>
    <t>B. Other Services</t>
  </si>
  <si>
    <t>GST @18%</t>
  </si>
  <si>
    <t>Additional compliance burden in SEZ needs highly skilled professionals/consultants</t>
  </si>
  <si>
    <t>SEZ Unit (Current)</t>
  </si>
  <si>
    <t xml:space="preserve">BCD @  </t>
  </si>
  <si>
    <t xml:space="preserve">IGST @  </t>
  </si>
  <si>
    <t xml:space="preserve">BCD  </t>
  </si>
  <si>
    <t xml:space="preserve"> </t>
  </si>
  <si>
    <t>Zero rated for SEZ units</t>
  </si>
  <si>
    <t>Landed Cost of the Input 2</t>
  </si>
  <si>
    <t>G. Total Landed Cost ((Net excluding IGST which is recoverable)</t>
  </si>
  <si>
    <r>
      <t xml:space="preserve">A. </t>
    </r>
    <r>
      <rPr>
        <sz val="10"/>
        <rFont val="Times New Roman"/>
        <family val="1"/>
      </rPr>
      <t xml:space="preserve">Base Machinery Cost (CIF) </t>
    </r>
  </si>
  <si>
    <t>Depreciation cost  per unit =  (A12*10%)/A13</t>
  </si>
  <si>
    <t xml:space="preserve">No of items produced by the above machinery in a year (assuming 300 woeking days per year) </t>
  </si>
  <si>
    <t>Interest/Finance per unit</t>
  </si>
  <si>
    <t>A. JOB WORK if any per unit</t>
  </si>
  <si>
    <t xml:space="preserve">SEZ  </t>
  </si>
  <si>
    <t>Goods Transport Agency (GTA) per unit</t>
  </si>
  <si>
    <t>Security services per unit</t>
  </si>
  <si>
    <t>Legal services per unit</t>
  </si>
  <si>
    <t>Bus/Cab hire for employees per unit</t>
  </si>
  <si>
    <t>Manpower supply services per unit</t>
  </si>
  <si>
    <t>Housekeeping/cleaning per unit</t>
  </si>
  <si>
    <t>IT/Software services per unit</t>
  </si>
  <si>
    <t>Testing/certification per unit</t>
  </si>
  <si>
    <t>Equipment repair/maintenance per unit</t>
  </si>
  <si>
    <t>Rent/Lease (equipment) per unit</t>
  </si>
  <si>
    <t>TOTAL SERVICES COST per unit</t>
  </si>
  <si>
    <t>CONVERSIONCOST TOTAL per unit</t>
  </si>
  <si>
    <t>Landed Cost of Input 1 per unit of output</t>
  </si>
  <si>
    <t xml:space="preserve"> Input 1 CIF Value consumed in one unit of finished good</t>
  </si>
  <si>
    <t>Input 2 CIF Value consumed in one unit of finished good</t>
  </si>
  <si>
    <t>Cost Component per unit of finished good</t>
  </si>
  <si>
    <t>Input 1 Value consumed in one unit of finished good</t>
  </si>
  <si>
    <t>Input 2 Value consumed in one unit of finished good</t>
  </si>
  <si>
    <t>2. Inputs procured domestically consumed in one unit of finished good</t>
  </si>
  <si>
    <t>Total cost of the raw material (import plus domestically procured) consumed in one unit of finished good</t>
  </si>
  <si>
    <t>A2. CONVERSION COST per unit of finished good</t>
  </si>
  <si>
    <t>Power &amp; Fuel per unit of finished good</t>
  </si>
  <si>
    <t>Depreciation of the capital goods @10% per unit of finished good</t>
  </si>
  <si>
    <t>(Total Land Cost /20 (years))/no of units produced per year) (per unit of finished good)</t>
  </si>
  <si>
    <t>A3. SERVICES COST per unit of finished good</t>
  </si>
  <si>
    <t>Services (from table 3) per unit of finished good</t>
  </si>
  <si>
    <t xml:space="preserve">BCD @ 20%  </t>
  </si>
  <si>
    <t xml:space="preserve">Landed Cost of finished goods  </t>
  </si>
  <si>
    <t xml:space="preserve">Manufacturing of HS Code  of your finished good (HSN code and product description)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</si>
</sst>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(* #,##0_);_(* \(#,##0\);_(* &quot;-&quot;??_);_(@_)"/>
  </numFmts>
  <fonts count="5">
    <font>
      <sz val="11"/>
      <name val="Calibri"/>
      <scheme val="minor"/>
    </font>
    <font>
      <b/>
      <sz val="10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9CC2E4"/>
        <bgColor rgb="FF9CC2E4"/>
      </patternFill>
    </fill>
    <fill>
      <patternFill patternType="solid">
        <fgColor rgb="FFFFD966"/>
        <bgColor rgb="FFFFD966"/>
      </patternFill>
    </fill>
  </fills>
  <borders count="8">
    <border>
      <left/>
      <right/>
      <top/>
      <bottom/>
      <diagonal/>
    </border>
    <border>
      <left style="medium">
        <color rgb="FFAAAAAA"/>
      </left>
      <right style="medium">
        <color rgb="FFAAAAAA"/>
      </right>
      <top/>
      <bottom style="medium">
        <color rgb="FFAAAAAA"/>
      </bottom>
      <diagonal/>
    </border>
    <border>
      <left/>
      <right style="medium">
        <color rgb="FFAAAAAA"/>
      </right>
      <top/>
      <bottom style="medium">
        <color rgb="FFAAAAAA"/>
      </bottom>
      <diagonal/>
    </border>
    <border>
      <left/>
      <right style="medium">
        <color rgb="FFAAAAAA"/>
      </right>
      <top/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/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/>
      <bottom style="medium">
        <color rgb="FFAAAAA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2" fontId="2" fillId="4" borderId="2" xfId="0" applyNumberFormat="1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165" fontId="2" fillId="0" borderId="7" xfId="0" applyNumberFormat="1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/>
    <xf numFmtId="0" fontId="1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165" fontId="2" fillId="0" borderId="7" xfId="0" applyNumberFormat="1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2" fillId="0" borderId="7" xfId="0" applyFont="1" applyFill="1" applyBorder="1" applyAlignment="1">
      <alignment vertical="center" wrapText="1"/>
    </xf>
    <xf numFmtId="0" fontId="0" fillId="0" borderId="7" xfId="0" applyFont="1" applyBorder="1" applyAlignment="1"/>
    <xf numFmtId="0" fontId="0" fillId="0" borderId="7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2"/>
  <sheetViews>
    <sheetView workbookViewId="0">
      <pane ySplit="2" topLeftCell="A30" activePane="bottomLeft" state="frozen"/>
      <selection pane="bottomLeft" activeCell="A2" sqref="A2"/>
    </sheetView>
  </sheetViews>
  <sheetFormatPr defaultColWidth="14.42578125" defaultRowHeight="15" customHeight="1"/>
  <cols>
    <col min="1" max="1" width="45.85546875" customWidth="1"/>
    <col min="2" max="3" width="31.5703125" customWidth="1"/>
    <col min="4" max="9" width="8.7109375" customWidth="1"/>
  </cols>
  <sheetData>
    <row r="1" spans="1:3" ht="15.75" thickBot="1">
      <c r="A1" s="1" t="s">
        <v>68</v>
      </c>
      <c r="B1" s="2"/>
      <c r="C1" s="3"/>
    </row>
    <row r="2" spans="1:3" ht="15.75" thickBot="1">
      <c r="A2" s="4" t="s">
        <v>55</v>
      </c>
      <c r="B2" s="5" t="s">
        <v>26</v>
      </c>
      <c r="C2" s="5" t="s">
        <v>2</v>
      </c>
    </row>
    <row r="3" spans="1:3" ht="15.75" thickBot="1">
      <c r="A3" s="6" t="s">
        <v>3</v>
      </c>
      <c r="B3" s="3"/>
      <c r="C3" s="3"/>
    </row>
    <row r="4" spans="1:3" ht="15.75" thickBot="1">
      <c r="A4" s="7" t="s">
        <v>53</v>
      </c>
      <c r="B4" s="3">
        <v>0</v>
      </c>
      <c r="C4" s="3"/>
    </row>
    <row r="5" spans="1:3" ht="15.75" thickBot="1">
      <c r="A5" s="7" t="s">
        <v>27</v>
      </c>
      <c r="B5" s="3"/>
      <c r="C5" s="9" t="s">
        <v>30</v>
      </c>
    </row>
    <row r="6" spans="1:3" ht="15.75" thickBot="1">
      <c r="A6" s="7" t="s">
        <v>4</v>
      </c>
      <c r="B6" s="3"/>
      <c r="C6" s="3"/>
    </row>
    <row r="7" spans="1:3" ht="15.75" thickBot="1">
      <c r="A7" s="7" t="s">
        <v>28</v>
      </c>
      <c r="B7" s="3"/>
      <c r="C7" s="3"/>
    </row>
    <row r="8" spans="1:3" ht="15.75" thickBot="1">
      <c r="A8" s="6" t="s">
        <v>52</v>
      </c>
      <c r="B8" s="8">
        <f t="shared" ref="B8" si="0">B4+B5+B6+B7</f>
        <v>0</v>
      </c>
      <c r="C8" s="3"/>
    </row>
    <row r="9" spans="1:3" ht="15.75" thickBot="1">
      <c r="A9" s="7" t="s">
        <v>54</v>
      </c>
      <c r="B9" s="3">
        <v>0</v>
      </c>
      <c r="C9" s="3"/>
    </row>
    <row r="10" spans="1:3" ht="21.75" customHeight="1" thickBot="1">
      <c r="A10" s="7" t="s">
        <v>29</v>
      </c>
      <c r="B10" s="3"/>
      <c r="C10" s="9" t="s">
        <v>30</v>
      </c>
    </row>
    <row r="11" spans="1:3" ht="15.75" thickBot="1">
      <c r="A11" s="7" t="s">
        <v>4</v>
      </c>
      <c r="B11" s="3"/>
      <c r="C11" s="3"/>
    </row>
    <row r="12" spans="1:3" ht="15.75" thickBot="1">
      <c r="A12" s="7" t="s">
        <v>28</v>
      </c>
      <c r="B12" s="3"/>
      <c r="C12" s="3"/>
    </row>
    <row r="13" spans="1:3" ht="15.75" thickBot="1">
      <c r="A13" s="6" t="s">
        <v>32</v>
      </c>
      <c r="B13" s="8">
        <f t="shared" ref="B13" si="1">B9+B10+B11+B12</f>
        <v>0</v>
      </c>
      <c r="C13" s="3"/>
    </row>
    <row r="14" spans="1:3" ht="26.25" thickBot="1">
      <c r="A14" s="6" t="s">
        <v>58</v>
      </c>
      <c r="B14" s="3" t="s">
        <v>30</v>
      </c>
      <c r="C14" s="3"/>
    </row>
    <row r="15" spans="1:3" ht="15.75" thickBot="1">
      <c r="A15" s="6" t="s">
        <v>56</v>
      </c>
      <c r="B15" s="9"/>
      <c r="C15" s="9"/>
    </row>
    <row r="16" spans="1:3" ht="15.75" thickBot="1">
      <c r="A16" s="10" t="s">
        <v>6</v>
      </c>
      <c r="B16" s="3">
        <v>0</v>
      </c>
      <c r="C16" s="3" t="s">
        <v>31</v>
      </c>
    </row>
    <row r="17" spans="1:3" ht="15.75" thickBot="1">
      <c r="A17" s="6" t="s">
        <v>57</v>
      </c>
      <c r="B17" s="9"/>
      <c r="C17" s="9"/>
    </row>
    <row r="18" spans="1:3" ht="15.75" thickBot="1">
      <c r="A18" s="10" t="s">
        <v>6</v>
      </c>
      <c r="B18" s="3">
        <v>0</v>
      </c>
      <c r="C18" s="9" t="s">
        <v>31</v>
      </c>
    </row>
    <row r="19" spans="1:3" ht="26.25" thickBot="1">
      <c r="A19" s="11" t="s">
        <v>59</v>
      </c>
      <c r="B19" s="12">
        <f>B8+B13+B15+B16+B17+B18</f>
        <v>0</v>
      </c>
      <c r="C19" s="13"/>
    </row>
    <row r="20" spans="1:3" ht="15.75" thickBot="1">
      <c r="A20" s="6" t="s">
        <v>60</v>
      </c>
      <c r="B20" s="3"/>
      <c r="C20" s="3"/>
    </row>
    <row r="21" spans="1:3" ht="15.75" thickBot="1">
      <c r="A21" s="10" t="s">
        <v>61</v>
      </c>
      <c r="B21" s="3" t="s">
        <v>30</v>
      </c>
      <c r="C21" s="9" t="s">
        <v>30</v>
      </c>
    </row>
    <row r="22" spans="1:3" ht="26.25" thickBot="1">
      <c r="A22" s="10" t="s">
        <v>62</v>
      </c>
      <c r="B22" s="8" t="e">
        <f>Sheet2!B14</f>
        <v>#DIV/0!</v>
      </c>
      <c r="C22" s="3"/>
    </row>
    <row r="23" spans="1:3" ht="15.75" thickBot="1">
      <c r="A23" s="10" t="s">
        <v>37</v>
      </c>
      <c r="B23" s="3" t="s">
        <v>30</v>
      </c>
      <c r="C23" s="9" t="s">
        <v>30</v>
      </c>
    </row>
    <row r="24" spans="1:3" ht="26.25" thickBot="1">
      <c r="A24" s="10" t="s">
        <v>63</v>
      </c>
      <c r="B24" s="3" t="s">
        <v>30</v>
      </c>
      <c r="C24" s="9" t="s">
        <v>30</v>
      </c>
    </row>
    <row r="25" spans="1:3" ht="15.75" customHeight="1" thickBot="1">
      <c r="A25" s="11" t="s">
        <v>51</v>
      </c>
      <c r="B25" s="12" t="e">
        <f t="shared" ref="B25" si="2">B21+B22+B23+B24</f>
        <v>#VALUE!</v>
      </c>
      <c r="C25" s="13"/>
    </row>
    <row r="26" spans="1:3" ht="15.75" customHeight="1" thickBot="1">
      <c r="A26" s="6" t="s">
        <v>64</v>
      </c>
      <c r="B26" s="3"/>
      <c r="C26" s="3"/>
    </row>
    <row r="27" spans="1:3" ht="15.75" customHeight="1" thickBot="1">
      <c r="A27" s="10" t="s">
        <v>65</v>
      </c>
      <c r="B27" s="3">
        <f>Sheet3!B24</f>
        <v>0</v>
      </c>
      <c r="C27" s="14"/>
    </row>
    <row r="28" spans="1:3" ht="15.75" customHeight="1" thickBot="1">
      <c r="A28" s="11" t="s">
        <v>7</v>
      </c>
      <c r="B28" s="13">
        <f t="shared" ref="B28" si="3">B27</f>
        <v>0</v>
      </c>
      <c r="C28" s="15" t="s">
        <v>30</v>
      </c>
    </row>
    <row r="29" spans="1:3" ht="15.75" customHeight="1" thickBot="1">
      <c r="A29" s="16" t="s">
        <v>8</v>
      </c>
      <c r="B29" s="17" t="e">
        <f t="shared" ref="B29" si="4">B19+B25+B28</f>
        <v>#VALUE!</v>
      </c>
      <c r="C29" s="18"/>
    </row>
    <row r="30" spans="1:3" ht="15.75" customHeight="1" thickBot="1">
      <c r="A30" s="6" t="s">
        <v>9</v>
      </c>
      <c r="B30" s="3"/>
      <c r="C30" s="3"/>
    </row>
    <row r="31" spans="1:3" ht="15.75" customHeight="1" thickBot="1">
      <c r="A31" s="10" t="s">
        <v>10</v>
      </c>
      <c r="B31" s="8" t="s">
        <v>30</v>
      </c>
      <c r="C31" s="3"/>
    </row>
    <row r="32" spans="1:3" ht="15.75" thickBot="1">
      <c r="A32" s="7" t="s">
        <v>66</v>
      </c>
      <c r="B32" s="19" t="e">
        <f>B31*0.2</f>
        <v>#VALUE!</v>
      </c>
      <c r="C32" s="9"/>
    </row>
    <row r="33" spans="1:3" ht="15.75" customHeight="1" thickBot="1">
      <c r="A33" s="7" t="s">
        <v>4</v>
      </c>
      <c r="B33" s="8" t="e">
        <f t="shared" ref="B33" si="5">B32*0.1</f>
        <v>#VALUE!</v>
      </c>
      <c r="C33" s="3"/>
    </row>
    <row r="34" spans="1:3" ht="15.75" customHeight="1" thickBot="1">
      <c r="A34" s="7" t="s">
        <v>5</v>
      </c>
      <c r="B34" s="8" t="e">
        <f>0.05*(B31+B32+B33)</f>
        <v>#VALUE!</v>
      </c>
      <c r="C34" s="3"/>
    </row>
    <row r="35" spans="1:3" ht="15.75" customHeight="1" thickBot="1">
      <c r="A35" s="6" t="s">
        <v>67</v>
      </c>
      <c r="B35" s="8" t="e">
        <f>B31+B32+B33+B34</f>
        <v>#VALUE!</v>
      </c>
      <c r="C35" s="3"/>
    </row>
    <row r="36" spans="1:3" ht="15.75" customHeight="1" thickBot="1">
      <c r="A36" s="6" t="s">
        <v>11</v>
      </c>
      <c r="B36" s="8" t="e">
        <f t="shared" ref="B36" si="6">B35</f>
        <v>#VALUE!</v>
      </c>
      <c r="C36" s="3"/>
    </row>
    <row r="37" spans="1:3" ht="15.75" customHeight="1" thickBot="1">
      <c r="A37" s="6" t="s">
        <v>12</v>
      </c>
      <c r="B37" s="8" t="e">
        <f>B36-B34</f>
        <v>#VALUE!</v>
      </c>
      <c r="C37" s="3"/>
    </row>
    <row r="38" spans="1:3" ht="15.75" customHeight="1"/>
    <row r="39" spans="1:3" ht="15.75" customHeight="1"/>
    <row r="40" spans="1:3" ht="15.75" customHeight="1"/>
    <row r="41" spans="1:3" ht="15.75" customHeight="1"/>
    <row r="42" spans="1:3" ht="15.75" customHeight="1"/>
    <row r="43" spans="1:3" ht="15.75" customHeight="1"/>
    <row r="44" spans="1:3" ht="15.75" customHeight="1"/>
    <row r="45" spans="1:3" ht="15.75" customHeight="1"/>
    <row r="46" spans="1:3" ht="15.75" customHeight="1"/>
    <row r="47" spans="1:3" ht="15.75" customHeight="1"/>
    <row r="48" spans="1: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</sheetData>
  <pageMargins left="0.7" right="0.7" top="0.75" bottom="0.75" header="0" footer="0"/>
  <pageSetup orientation="portrait"/>
  <ignoredErrors>
    <ignoredError sqref="B29 B25 B2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7"/>
  <sheetViews>
    <sheetView workbookViewId="0">
      <selection activeCell="G19" sqref="G19"/>
    </sheetView>
  </sheetViews>
  <sheetFormatPr defaultColWidth="14.42578125" defaultRowHeight="15" customHeight="1"/>
  <cols>
    <col min="1" max="1" width="36.7109375" customWidth="1"/>
    <col min="2" max="2" width="15" customWidth="1"/>
    <col min="3" max="3" width="21" customWidth="1"/>
    <col min="4" max="8" width="8.7109375" customWidth="1"/>
  </cols>
  <sheetData>
    <row r="1" spans="1:3">
      <c r="A1" s="23" t="s">
        <v>0</v>
      </c>
      <c r="B1" s="24" t="s">
        <v>1</v>
      </c>
      <c r="C1" s="24" t="s">
        <v>2</v>
      </c>
    </row>
    <row r="2" spans="1:3">
      <c r="A2" s="25" t="s">
        <v>34</v>
      </c>
      <c r="B2" s="26" t="s">
        <v>30</v>
      </c>
      <c r="C2" s="27"/>
    </row>
    <row r="3" spans="1:3" ht="33" customHeight="1">
      <c r="A3" s="28"/>
      <c r="B3" s="28"/>
      <c r="C3" s="28"/>
    </row>
    <row r="4" spans="1:3">
      <c r="A4" s="29" t="s">
        <v>13</v>
      </c>
      <c r="B4" s="30">
        <v>0</v>
      </c>
      <c r="C4" s="30" t="s">
        <v>30</v>
      </c>
    </row>
    <row r="5" spans="1:3">
      <c r="A5" s="29" t="s">
        <v>14</v>
      </c>
      <c r="B5" s="30">
        <v>0</v>
      </c>
      <c r="C5" s="30"/>
    </row>
    <row r="6" spans="1:3">
      <c r="A6" s="29" t="s">
        <v>15</v>
      </c>
      <c r="B6" s="30"/>
      <c r="C6" s="30"/>
    </row>
    <row r="7" spans="1:3">
      <c r="A7" s="31" t="s">
        <v>16</v>
      </c>
      <c r="B7" s="30">
        <v>0</v>
      </c>
      <c r="C7" s="30"/>
    </row>
    <row r="8" spans="1:3">
      <c r="A8" s="31" t="s">
        <v>17</v>
      </c>
      <c r="B8" s="30">
        <v>0</v>
      </c>
      <c r="C8" s="30" t="s">
        <v>18</v>
      </c>
    </row>
    <row r="9" spans="1:3">
      <c r="A9" s="31" t="s">
        <v>19</v>
      </c>
      <c r="B9" s="30"/>
      <c r="C9" s="30"/>
    </row>
    <row r="10" spans="1:3">
      <c r="A10" s="29" t="s">
        <v>20</v>
      </c>
      <c r="B10" s="30"/>
      <c r="C10" s="30"/>
    </row>
    <row r="11" spans="1:3">
      <c r="A11" s="29" t="s">
        <v>21</v>
      </c>
      <c r="B11" s="30">
        <v>0</v>
      </c>
      <c r="C11" s="30"/>
    </row>
    <row r="12" spans="1:3" ht="25.5">
      <c r="A12" s="29" t="s">
        <v>33</v>
      </c>
      <c r="B12" s="32">
        <v>0</v>
      </c>
      <c r="C12" s="30" t="s">
        <v>30</v>
      </c>
    </row>
    <row r="13" spans="1:3" ht="28.5" customHeight="1">
      <c r="A13" s="33" t="s">
        <v>36</v>
      </c>
      <c r="B13" s="34">
        <v>0</v>
      </c>
      <c r="C13" s="35"/>
    </row>
    <row r="14" spans="1:3" ht="25.5">
      <c r="A14" s="29" t="s">
        <v>35</v>
      </c>
      <c r="B14" s="36" t="e">
        <f>(B12*0.1)/B13</f>
        <v>#DIV/0!</v>
      </c>
      <c r="C14" s="35"/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</sheetData>
  <mergeCells count="3">
    <mergeCell ref="C2:C3"/>
    <mergeCell ref="A2:A3"/>
    <mergeCell ref="B2:B3"/>
  </mergeCells>
  <pageMargins left="0.7" right="0.7" top="0.75" bottom="0.75" header="0" footer="0"/>
  <pageSetup orientation="portrait" r:id="rId1"/>
  <ignoredErrors>
    <ignoredError sqref="B14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9"/>
  <sheetViews>
    <sheetView tabSelected="1" workbookViewId="0">
      <selection activeCell="B34" sqref="B34"/>
    </sheetView>
  </sheetViews>
  <sheetFormatPr defaultColWidth="14.42578125" defaultRowHeight="15" customHeight="1"/>
  <cols>
    <col min="1" max="1" width="37.85546875" customWidth="1"/>
    <col min="2" max="3" width="26.140625" customWidth="1"/>
    <col min="4" max="10" width="8.7109375" customWidth="1"/>
  </cols>
  <sheetData>
    <row r="1" spans="1:3" ht="15.75" thickBot="1">
      <c r="A1" s="4" t="s">
        <v>22</v>
      </c>
      <c r="B1" s="20" t="s">
        <v>39</v>
      </c>
      <c r="C1" s="20" t="s">
        <v>2</v>
      </c>
    </row>
    <row r="2" spans="1:3" ht="15.75" thickBot="1">
      <c r="A2" s="6" t="s">
        <v>38</v>
      </c>
      <c r="B2" s="3"/>
      <c r="C2" s="3"/>
    </row>
    <row r="3" spans="1:3" ht="15.75" thickBot="1">
      <c r="A3" s="6" t="s">
        <v>23</v>
      </c>
      <c r="B3" s="3"/>
      <c r="C3" s="3"/>
    </row>
    <row r="4" spans="1:3" ht="15.75" thickBot="1">
      <c r="A4" s="21" t="s">
        <v>40</v>
      </c>
      <c r="B4" s="3" t="s">
        <v>30</v>
      </c>
      <c r="C4" s="3"/>
    </row>
    <row r="5" spans="1:3" ht="15.75" thickBot="1">
      <c r="A5" s="7" t="s">
        <v>24</v>
      </c>
      <c r="B5" s="3"/>
      <c r="C5" s="3" t="s">
        <v>18</v>
      </c>
    </row>
    <row r="6" spans="1:3" ht="15.75" thickBot="1">
      <c r="A6" s="7" t="s">
        <v>41</v>
      </c>
      <c r="B6" s="3" t="s">
        <v>30</v>
      </c>
      <c r="C6" s="3"/>
    </row>
    <row r="7" spans="1:3" ht="15.75" thickBot="1">
      <c r="A7" s="22" t="s">
        <v>24</v>
      </c>
      <c r="B7" s="3"/>
      <c r="C7" s="3" t="s">
        <v>18</v>
      </c>
    </row>
    <row r="8" spans="1:3" ht="36.75" thickBot="1">
      <c r="A8" s="7" t="s">
        <v>42</v>
      </c>
      <c r="B8" s="3" t="s">
        <v>30</v>
      </c>
      <c r="C8" s="3" t="s">
        <v>25</v>
      </c>
    </row>
    <row r="9" spans="1:3" ht="15.75" thickBot="1">
      <c r="A9" s="22" t="s">
        <v>24</v>
      </c>
      <c r="B9" s="3"/>
      <c r="C9" s="3" t="s">
        <v>18</v>
      </c>
    </row>
    <row r="10" spans="1:3" ht="15.75" thickBot="1">
      <c r="A10" s="7" t="s">
        <v>43</v>
      </c>
      <c r="B10" s="3" t="s">
        <v>30</v>
      </c>
      <c r="C10" s="3"/>
    </row>
    <row r="11" spans="1:3" ht="15.75" thickBot="1">
      <c r="A11" s="22" t="s">
        <v>24</v>
      </c>
      <c r="B11" s="3"/>
      <c r="C11" s="3" t="s">
        <v>18</v>
      </c>
    </row>
    <row r="12" spans="1:3" ht="15.75" thickBot="1">
      <c r="A12" s="7" t="s">
        <v>44</v>
      </c>
      <c r="B12" s="3" t="s">
        <v>30</v>
      </c>
      <c r="C12" s="3"/>
    </row>
    <row r="13" spans="1:3" ht="15.75" thickBot="1">
      <c r="A13" s="22" t="s">
        <v>24</v>
      </c>
      <c r="B13" s="3"/>
      <c r="C13" s="3" t="s">
        <v>18</v>
      </c>
    </row>
    <row r="14" spans="1:3" ht="15.75" thickBot="1">
      <c r="A14" s="7" t="s">
        <v>45</v>
      </c>
      <c r="B14" s="3" t="s">
        <v>30</v>
      </c>
      <c r="C14" s="3"/>
    </row>
    <row r="15" spans="1:3" ht="15.75" thickBot="1">
      <c r="A15" s="22" t="s">
        <v>24</v>
      </c>
      <c r="B15" s="3"/>
      <c r="C15" s="3" t="s">
        <v>18</v>
      </c>
    </row>
    <row r="16" spans="1:3" ht="15.75" thickBot="1">
      <c r="A16" s="7" t="s">
        <v>46</v>
      </c>
      <c r="B16" s="3" t="s">
        <v>30</v>
      </c>
      <c r="C16" s="3"/>
    </row>
    <row r="17" spans="1:3" ht="15.75" thickBot="1">
      <c r="A17" s="22" t="s">
        <v>24</v>
      </c>
      <c r="B17" s="3"/>
      <c r="C17" s="3" t="s">
        <v>18</v>
      </c>
    </row>
    <row r="18" spans="1:3" ht="15.75" thickBot="1">
      <c r="A18" s="7" t="s">
        <v>47</v>
      </c>
      <c r="B18" s="3" t="s">
        <v>30</v>
      </c>
      <c r="C18" s="3" t="s">
        <v>30</v>
      </c>
    </row>
    <row r="19" spans="1:3" ht="15.75" thickBot="1">
      <c r="A19" s="22" t="s">
        <v>24</v>
      </c>
      <c r="B19" s="3"/>
      <c r="C19" s="3" t="s">
        <v>18</v>
      </c>
    </row>
    <row r="20" spans="1:3" ht="15.75" thickBot="1">
      <c r="A20" s="7" t="s">
        <v>48</v>
      </c>
      <c r="B20" s="3" t="s">
        <v>30</v>
      </c>
      <c r="C20" s="3" t="s">
        <v>30</v>
      </c>
    </row>
    <row r="21" spans="1:3" ht="15.75" customHeight="1" thickBot="1">
      <c r="A21" s="22" t="s">
        <v>24</v>
      </c>
      <c r="B21" s="3"/>
      <c r="C21" s="3" t="s">
        <v>18</v>
      </c>
    </row>
    <row r="22" spans="1:3" ht="15.75" customHeight="1" thickBot="1">
      <c r="A22" s="7" t="s">
        <v>49</v>
      </c>
      <c r="B22" s="3" t="s">
        <v>30</v>
      </c>
      <c r="C22" s="3"/>
    </row>
    <row r="23" spans="1:3" ht="15.75" customHeight="1" thickBot="1">
      <c r="A23" s="22" t="s">
        <v>24</v>
      </c>
      <c r="B23" s="3"/>
      <c r="C23" s="3" t="s">
        <v>18</v>
      </c>
    </row>
    <row r="24" spans="1:3" ht="15.75" customHeight="1" thickBot="1">
      <c r="A24" s="6" t="s">
        <v>50</v>
      </c>
      <c r="B24" s="3">
        <f t="shared" ref="B24:C24" si="0">SUM(B4:B23)</f>
        <v>0</v>
      </c>
      <c r="C24" s="3">
        <f t="shared" si="0"/>
        <v>0</v>
      </c>
    </row>
    <row r="25" spans="1:3" ht="15.75" customHeight="1"/>
    <row r="26" spans="1:3" ht="15.75" customHeight="1"/>
    <row r="27" spans="1:3" ht="15.75" customHeight="1"/>
    <row r="28" spans="1:3" ht="15.75" customHeight="1"/>
    <row r="29" spans="1:3" ht="15.75" customHeight="1"/>
    <row r="30" spans="1:3" ht="15.75" customHeight="1"/>
    <row r="31" spans="1:3" ht="15.75" customHeight="1"/>
    <row r="32" spans="1: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PC</dc:creator>
  <cp:lastModifiedBy>DG</cp:lastModifiedBy>
  <dcterms:created xsi:type="dcterms:W3CDTF">2025-12-18T12:20:10Z</dcterms:created>
  <dcterms:modified xsi:type="dcterms:W3CDTF">2025-12-30T13:13:22Z</dcterms:modified>
</cp:coreProperties>
</file>